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oil" sheetId="1" r:id="rId1"/>
  </sheets>
  <calcPr calcId="124519"/>
</workbook>
</file>

<file path=xl/calcChain.xml><?xml version="1.0" encoding="utf-8"?>
<calcChain xmlns="http://schemas.openxmlformats.org/spreadsheetml/2006/main">
  <c r="D113" i="1"/>
  <c r="D114" s="1"/>
  <c r="E113"/>
  <c r="E114" s="1"/>
  <c r="F113"/>
  <c r="F114" s="1"/>
  <c r="H113"/>
  <c r="H114" s="1"/>
  <c r="I113"/>
  <c r="I114" s="1"/>
  <c r="J113"/>
  <c r="J114" s="1"/>
  <c r="K113"/>
  <c r="K114" s="1"/>
  <c r="L113"/>
  <c r="L114" s="1"/>
  <c r="M113"/>
  <c r="M114" s="1"/>
  <c r="N113"/>
  <c r="N114" s="1"/>
  <c r="O113"/>
  <c r="O114" s="1"/>
  <c r="P113"/>
  <c r="C113"/>
  <c r="C114" s="1"/>
  <c r="D54"/>
  <c r="E54"/>
  <c r="F54"/>
  <c r="H54"/>
  <c r="I54"/>
  <c r="J54"/>
  <c r="K54"/>
  <c r="L54"/>
  <c r="M54"/>
  <c r="N54"/>
  <c r="O54"/>
  <c r="P54"/>
  <c r="C54"/>
  <c r="C27"/>
  <c r="D27"/>
  <c r="F27"/>
  <c r="H27"/>
  <c r="I27"/>
  <c r="J27"/>
  <c r="K27"/>
  <c r="L27"/>
  <c r="M27"/>
  <c r="N27"/>
  <c r="O27"/>
  <c r="P27"/>
  <c r="E27"/>
  <c r="C16"/>
  <c r="D16"/>
  <c r="F16"/>
  <c r="H16"/>
  <c r="I16"/>
  <c r="J16"/>
  <c r="K16"/>
  <c r="L16"/>
  <c r="M16"/>
  <c r="N16"/>
  <c r="O16"/>
  <c r="P16"/>
  <c r="E16"/>
  <c r="P114" l="1"/>
</calcChain>
</file>

<file path=xl/sharedStrings.xml><?xml version="1.0" encoding="utf-8"?>
<sst xmlns="http://schemas.openxmlformats.org/spreadsheetml/2006/main" count="220" uniqueCount="80">
  <si>
    <t>Major  Head</t>
  </si>
  <si>
    <t>:   2402- Soil &amp; Water Conservation</t>
  </si>
  <si>
    <t>Sub-Major Head</t>
  </si>
  <si>
    <t>:   001-Direction &amp; Administration</t>
  </si>
  <si>
    <t>Minor Head</t>
  </si>
  <si>
    <t>:   001(01)-Direction</t>
  </si>
  <si>
    <t xml:space="preserve"> </t>
  </si>
  <si>
    <t>PB + Grade Pay</t>
  </si>
  <si>
    <t>A</t>
  </si>
  <si>
    <t>B</t>
  </si>
  <si>
    <t>C</t>
  </si>
  <si>
    <t>D</t>
  </si>
  <si>
    <t>SCD</t>
  </si>
  <si>
    <t>5200-20200+2400</t>
  </si>
  <si>
    <t>Peon</t>
  </si>
  <si>
    <t>4440-7440+1650</t>
  </si>
  <si>
    <t>SCFM</t>
  </si>
  <si>
    <t>DEMAND NO. 33 - SOIL &amp; WATER CONSERVATION</t>
  </si>
  <si>
    <t>PLAN</t>
  </si>
  <si>
    <t>Sl. No.</t>
  </si>
  <si>
    <t>Name of post</t>
  </si>
  <si>
    <t>No. of sanctioned posts</t>
  </si>
  <si>
    <t>No. of posts filled up</t>
  </si>
  <si>
    <t>No. of Vacant posts</t>
  </si>
  <si>
    <t>B.E. 2013-14</t>
  </si>
  <si>
    <t>LDC</t>
  </si>
  <si>
    <t>Total</t>
  </si>
  <si>
    <r>
      <rPr>
        <b/>
        <sz val="11"/>
        <color theme="1"/>
        <rFont val="Rupee Foradian"/>
        <family val="2"/>
      </rPr>
      <t>`</t>
    </r>
    <r>
      <rPr>
        <b/>
        <sz val="11"/>
        <color theme="1"/>
        <rFont val="Times New Roman"/>
        <family val="1"/>
      </rPr>
      <t xml:space="preserve"> in lakh</t>
    </r>
  </si>
  <si>
    <t>Director</t>
  </si>
  <si>
    <t>37400-67000+8700</t>
  </si>
  <si>
    <t>Joint Director</t>
  </si>
  <si>
    <t>15600-39100+7600</t>
  </si>
  <si>
    <t>ASCE</t>
  </si>
  <si>
    <t>15600-39100+5400</t>
  </si>
  <si>
    <t>Assistant</t>
  </si>
  <si>
    <t xml:space="preserve">  9300-34800+4400</t>
  </si>
  <si>
    <t>S.C.Ranger</t>
  </si>
  <si>
    <t>UDC</t>
  </si>
  <si>
    <t xml:space="preserve">  9300-34800+4200</t>
  </si>
  <si>
    <t>Steno-III</t>
  </si>
  <si>
    <t>Draftman</t>
  </si>
  <si>
    <t xml:space="preserve">  5200-20200+2800</t>
  </si>
  <si>
    <t>Driver</t>
  </si>
  <si>
    <t xml:space="preserve">  5200-20200+2400</t>
  </si>
  <si>
    <t>Handyman</t>
  </si>
  <si>
    <t xml:space="preserve">  4440-7440+1650</t>
  </si>
  <si>
    <t>NON-PLAN</t>
  </si>
  <si>
    <t>TOTAL</t>
  </si>
  <si>
    <t>Deputy  Director</t>
  </si>
  <si>
    <t>15600-39100+6600</t>
  </si>
  <si>
    <t>DSCE</t>
  </si>
  <si>
    <t>DSCO</t>
  </si>
  <si>
    <t>15600-39100_6600</t>
  </si>
  <si>
    <t>Superintendent</t>
  </si>
  <si>
    <t>FAO</t>
  </si>
  <si>
    <t>R.O.</t>
  </si>
  <si>
    <t>ASCO</t>
  </si>
  <si>
    <t xml:space="preserve">  9300-34800+4600</t>
  </si>
  <si>
    <t>Hostel Supdt.</t>
  </si>
  <si>
    <t>Survey Asstt.</t>
  </si>
  <si>
    <t>Carto Asstt.</t>
  </si>
  <si>
    <t>J.E.</t>
  </si>
  <si>
    <t>Foreman</t>
  </si>
  <si>
    <t>Steno-II</t>
  </si>
  <si>
    <t>Overseer</t>
  </si>
  <si>
    <t>Surveyor</t>
  </si>
  <si>
    <t xml:space="preserve">  9300-34800+2800</t>
  </si>
  <si>
    <t>Deputy Ranger</t>
  </si>
  <si>
    <t>C/Operator</t>
  </si>
  <si>
    <t>Duftry</t>
  </si>
  <si>
    <t xml:space="preserve">  5200-20200+1800</t>
  </si>
  <si>
    <t>SCFW</t>
  </si>
  <si>
    <t>ATO</t>
  </si>
  <si>
    <t>Chowkidar</t>
  </si>
  <si>
    <t>DakRunner</t>
  </si>
  <si>
    <t xml:space="preserve">   4440-7440+1650</t>
  </si>
  <si>
    <t>Sweeper</t>
  </si>
  <si>
    <t>Total of Demand No. 33</t>
  </si>
  <si>
    <t xml:space="preserve"> 440-7440-1650</t>
  </si>
  <si>
    <t>:   001(02)-Administration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</si>
</sst>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Rupee Foradian"/>
      <family val="2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4"/>
  <sheetViews>
    <sheetView tabSelected="1" topLeftCell="A55" workbookViewId="0">
      <selection activeCell="A96" sqref="A96"/>
    </sheetView>
  </sheetViews>
  <sheetFormatPr defaultRowHeight="15"/>
  <cols>
    <col min="1" max="1" width="6.5703125" style="1" customWidth="1"/>
    <col min="2" max="2" width="27" style="1" customWidth="1"/>
    <col min="3" max="6" width="6.7109375" style="1" customWidth="1"/>
    <col min="7" max="7" width="24.140625" style="1" customWidth="1"/>
    <col min="8" max="15" width="6.7109375" style="1" customWidth="1"/>
    <col min="16" max="16384" width="9.140625" style="1"/>
  </cols>
  <sheetData>
    <row r="1" spans="1:16">
      <c r="A1" s="29">
        <v>320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3" spans="1:16">
      <c r="A3" s="30" t="s">
        <v>17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6" spans="1:16" ht="20.100000000000001" customHeight="1">
      <c r="A6" s="8" t="s">
        <v>0</v>
      </c>
      <c r="B6" s="8"/>
      <c r="C6" s="8" t="s">
        <v>1</v>
      </c>
      <c r="D6" s="8"/>
    </row>
    <row r="7" spans="1:16" ht="20.100000000000001" customHeight="1">
      <c r="A7" s="8" t="s">
        <v>2</v>
      </c>
      <c r="B7" s="8"/>
      <c r="C7" s="8" t="s">
        <v>3</v>
      </c>
      <c r="D7" s="8"/>
    </row>
    <row r="8" spans="1:16" ht="20.100000000000001" customHeight="1">
      <c r="A8" s="8" t="s">
        <v>4</v>
      </c>
      <c r="B8" s="8"/>
      <c r="C8" s="8" t="s">
        <v>5</v>
      </c>
      <c r="D8" s="8"/>
      <c r="G8" s="12" t="s">
        <v>18</v>
      </c>
    </row>
    <row r="9" spans="1:16" ht="20.100000000000001" customHeight="1">
      <c r="P9" s="2" t="s">
        <v>27</v>
      </c>
    </row>
    <row r="10" spans="1:16" ht="20.100000000000001" customHeight="1">
      <c r="A10" s="32" t="s">
        <v>19</v>
      </c>
      <c r="B10" s="31" t="s">
        <v>20</v>
      </c>
      <c r="C10" s="31" t="s">
        <v>21</v>
      </c>
      <c r="D10" s="31"/>
      <c r="E10" s="31"/>
      <c r="F10" s="31"/>
      <c r="G10" s="31" t="s">
        <v>7</v>
      </c>
      <c r="H10" s="31" t="s">
        <v>22</v>
      </c>
      <c r="I10" s="31"/>
      <c r="J10" s="31"/>
      <c r="K10" s="31"/>
      <c r="L10" s="31" t="s">
        <v>23</v>
      </c>
      <c r="M10" s="31"/>
      <c r="N10" s="31"/>
      <c r="O10" s="31"/>
      <c r="P10" s="32" t="s">
        <v>24</v>
      </c>
    </row>
    <row r="11" spans="1:16" ht="20.100000000000001" customHeight="1">
      <c r="A11" s="32"/>
      <c r="B11" s="31"/>
      <c r="C11" s="3" t="s">
        <v>8</v>
      </c>
      <c r="D11" s="3" t="s">
        <v>9</v>
      </c>
      <c r="E11" s="3" t="s">
        <v>10</v>
      </c>
      <c r="F11" s="3" t="s">
        <v>11</v>
      </c>
      <c r="G11" s="31"/>
      <c r="H11" s="3" t="s">
        <v>8</v>
      </c>
      <c r="I11" s="3" t="s">
        <v>9</v>
      </c>
      <c r="J11" s="3" t="s">
        <v>10</v>
      </c>
      <c r="K11" s="3" t="s">
        <v>11</v>
      </c>
      <c r="L11" s="3" t="s">
        <v>8</v>
      </c>
      <c r="M11" s="3" t="s">
        <v>9</v>
      </c>
      <c r="N11" s="3" t="s">
        <v>10</v>
      </c>
      <c r="O11" s="3" t="s">
        <v>11</v>
      </c>
      <c r="P11" s="32"/>
    </row>
    <row r="12" spans="1:16" ht="20.100000000000001" customHeight="1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9">
        <v>16</v>
      </c>
    </row>
    <row r="13" spans="1:16" ht="20.100000000000001" customHeight="1">
      <c r="A13" s="10">
        <v>1</v>
      </c>
      <c r="B13" s="11" t="s">
        <v>12</v>
      </c>
      <c r="C13" s="10"/>
      <c r="D13" s="10"/>
      <c r="E13" s="10">
        <v>1</v>
      </c>
      <c r="F13" s="10"/>
      <c r="G13" s="10" t="s">
        <v>13</v>
      </c>
      <c r="H13" s="10"/>
      <c r="I13" s="10"/>
      <c r="J13" s="10">
        <v>1</v>
      </c>
      <c r="K13" s="10"/>
      <c r="L13" s="10"/>
      <c r="M13" s="10"/>
      <c r="N13" s="10"/>
      <c r="O13" s="10"/>
      <c r="P13" s="26">
        <v>7.97</v>
      </c>
    </row>
    <row r="14" spans="1:16" ht="20.100000000000001" customHeight="1">
      <c r="A14" s="10">
        <v>2</v>
      </c>
      <c r="B14" s="11" t="s">
        <v>14</v>
      </c>
      <c r="C14" s="10"/>
      <c r="D14" s="10"/>
      <c r="E14" s="10"/>
      <c r="F14" s="10">
        <v>1</v>
      </c>
      <c r="G14" s="10" t="s">
        <v>15</v>
      </c>
      <c r="H14" s="10"/>
      <c r="I14" s="10"/>
      <c r="J14" s="10"/>
      <c r="K14" s="10">
        <v>1</v>
      </c>
      <c r="L14" s="10"/>
      <c r="M14" s="10"/>
      <c r="N14" s="10"/>
      <c r="O14" s="10"/>
      <c r="P14" s="27"/>
    </row>
    <row r="15" spans="1:16" ht="20.100000000000001" customHeight="1">
      <c r="A15" s="10">
        <v>3</v>
      </c>
      <c r="B15" s="11" t="s">
        <v>16</v>
      </c>
      <c r="C15" s="10"/>
      <c r="D15" s="10"/>
      <c r="E15" s="10"/>
      <c r="F15" s="10">
        <v>1</v>
      </c>
      <c r="G15" s="10" t="s">
        <v>15</v>
      </c>
      <c r="H15" s="10"/>
      <c r="I15" s="10"/>
      <c r="J15" s="10"/>
      <c r="K15" s="10">
        <v>1</v>
      </c>
      <c r="L15" s="10"/>
      <c r="M15" s="10"/>
      <c r="N15" s="10"/>
      <c r="O15" s="10"/>
      <c r="P15" s="28"/>
    </row>
    <row r="16" spans="1:16" s="8" customFormat="1" ht="20.100000000000001" customHeight="1">
      <c r="A16" s="13"/>
      <c r="B16" s="13" t="s">
        <v>26</v>
      </c>
      <c r="C16" s="3">
        <f t="shared" ref="C16:D16" si="0">SUM(C13:C15)</f>
        <v>0</v>
      </c>
      <c r="D16" s="3">
        <f t="shared" si="0"/>
        <v>0</v>
      </c>
      <c r="E16" s="3">
        <f>SUM(E13:E15)</f>
        <v>1</v>
      </c>
      <c r="F16" s="3">
        <f t="shared" ref="F16:P16" si="1">SUM(F13:F15)</f>
        <v>2</v>
      </c>
      <c r="G16" s="3"/>
      <c r="H16" s="3">
        <f t="shared" si="1"/>
        <v>0</v>
      </c>
      <c r="I16" s="3">
        <f t="shared" si="1"/>
        <v>0</v>
      </c>
      <c r="J16" s="3">
        <f t="shared" si="1"/>
        <v>1</v>
      </c>
      <c r="K16" s="3">
        <f t="shared" si="1"/>
        <v>2</v>
      </c>
      <c r="L16" s="3">
        <f t="shared" si="1"/>
        <v>0</v>
      </c>
      <c r="M16" s="3">
        <f t="shared" si="1"/>
        <v>0</v>
      </c>
      <c r="N16" s="3">
        <f t="shared" si="1"/>
        <v>0</v>
      </c>
      <c r="O16" s="3">
        <f t="shared" si="1"/>
        <v>0</v>
      </c>
      <c r="P16" s="3">
        <f t="shared" si="1"/>
        <v>7.97</v>
      </c>
    </row>
    <row r="17" spans="1:16" ht="20.100000000000001" customHeight="1"/>
    <row r="18" spans="1:16" ht="20.100000000000001" customHeight="1">
      <c r="A18" s="6" t="s">
        <v>0</v>
      </c>
      <c r="B18" s="8"/>
      <c r="C18" s="6" t="s">
        <v>1</v>
      </c>
      <c r="D18" s="8"/>
      <c r="E18" s="8"/>
      <c r="F18" s="8"/>
      <c r="G18" s="8"/>
    </row>
    <row r="19" spans="1:16" ht="20.100000000000001" customHeight="1">
      <c r="A19" s="6" t="s">
        <v>2</v>
      </c>
      <c r="B19" s="8"/>
      <c r="C19" s="6" t="s">
        <v>3</v>
      </c>
      <c r="D19" s="8"/>
      <c r="E19" s="8"/>
      <c r="F19" s="8"/>
      <c r="G19" s="8"/>
    </row>
    <row r="20" spans="1:16" ht="20.100000000000001" customHeight="1">
      <c r="A20" s="6" t="s">
        <v>4</v>
      </c>
      <c r="B20" s="8"/>
      <c r="C20" s="6" t="s">
        <v>79</v>
      </c>
      <c r="D20" s="8"/>
      <c r="E20" s="8"/>
      <c r="F20" s="8"/>
      <c r="G20" s="15" t="s">
        <v>18</v>
      </c>
    </row>
    <row r="21" spans="1:16" ht="20.100000000000001" customHeight="1">
      <c r="A21" s="16"/>
    </row>
    <row r="22" spans="1:16" ht="20.100000000000001" customHeight="1">
      <c r="P22" s="2" t="s">
        <v>27</v>
      </c>
    </row>
    <row r="23" spans="1:16" ht="20.100000000000001" customHeight="1">
      <c r="A23" s="32" t="s">
        <v>19</v>
      </c>
      <c r="B23" s="31" t="s">
        <v>20</v>
      </c>
      <c r="C23" s="31" t="s">
        <v>21</v>
      </c>
      <c r="D23" s="31"/>
      <c r="E23" s="31"/>
      <c r="F23" s="31"/>
      <c r="G23" s="31" t="s">
        <v>7</v>
      </c>
      <c r="H23" s="31" t="s">
        <v>22</v>
      </c>
      <c r="I23" s="31"/>
      <c r="J23" s="31"/>
      <c r="K23" s="31"/>
      <c r="L23" s="31" t="s">
        <v>23</v>
      </c>
      <c r="M23" s="31"/>
      <c r="N23" s="31"/>
      <c r="O23" s="31"/>
      <c r="P23" s="32" t="s">
        <v>24</v>
      </c>
    </row>
    <row r="24" spans="1:16" ht="20.100000000000001" customHeight="1">
      <c r="A24" s="32"/>
      <c r="B24" s="31"/>
      <c r="C24" s="3" t="s">
        <v>8</v>
      </c>
      <c r="D24" s="3" t="s">
        <v>9</v>
      </c>
      <c r="E24" s="3" t="s">
        <v>10</v>
      </c>
      <c r="F24" s="3" t="s">
        <v>11</v>
      </c>
      <c r="G24" s="31"/>
      <c r="H24" s="3" t="s">
        <v>8</v>
      </c>
      <c r="I24" s="3" t="s">
        <v>9</v>
      </c>
      <c r="J24" s="3" t="s">
        <v>10</v>
      </c>
      <c r="K24" s="3" t="s">
        <v>11</v>
      </c>
      <c r="L24" s="3" t="s">
        <v>8</v>
      </c>
      <c r="M24" s="3" t="s">
        <v>9</v>
      </c>
      <c r="N24" s="3" t="s">
        <v>10</v>
      </c>
      <c r="O24" s="3" t="s">
        <v>11</v>
      </c>
      <c r="P24" s="32"/>
    </row>
    <row r="25" spans="1:16" ht="20.100000000000001" customHeight="1">
      <c r="A25" s="4">
        <v>1</v>
      </c>
      <c r="B25" s="4">
        <v>2</v>
      </c>
      <c r="C25" s="4">
        <v>3</v>
      </c>
      <c r="D25" s="4">
        <v>4</v>
      </c>
      <c r="E25" s="4">
        <v>5</v>
      </c>
      <c r="F25" s="4">
        <v>6</v>
      </c>
      <c r="G25" s="4">
        <v>7</v>
      </c>
      <c r="H25" s="4">
        <v>8</v>
      </c>
      <c r="I25" s="4">
        <v>9</v>
      </c>
      <c r="J25" s="4">
        <v>10</v>
      </c>
      <c r="K25" s="4">
        <v>11</v>
      </c>
      <c r="L25" s="4">
        <v>12</v>
      </c>
      <c r="M25" s="4">
        <v>13</v>
      </c>
      <c r="N25" s="4">
        <v>14</v>
      </c>
      <c r="O25" s="4">
        <v>15</v>
      </c>
      <c r="P25" s="9">
        <v>16</v>
      </c>
    </row>
    <row r="26" spans="1:16" ht="20.100000000000001" customHeight="1">
      <c r="A26" s="10">
        <v>1</v>
      </c>
      <c r="B26" s="17" t="s">
        <v>25</v>
      </c>
      <c r="C26" s="10"/>
      <c r="D26" s="10"/>
      <c r="E26" s="10">
        <v>1</v>
      </c>
      <c r="F26" s="10"/>
      <c r="G26" s="10" t="s">
        <v>13</v>
      </c>
      <c r="H26" s="10"/>
      <c r="I26" s="10"/>
      <c r="J26" s="10">
        <v>1</v>
      </c>
      <c r="K26" s="10"/>
      <c r="L26" s="10"/>
      <c r="M26" s="10"/>
      <c r="N26" s="10"/>
      <c r="O26" s="10"/>
      <c r="P26" s="23">
        <v>3.4</v>
      </c>
    </row>
    <row r="27" spans="1:16" s="8" customFormat="1" ht="20.100000000000001" customHeight="1">
      <c r="A27" s="3"/>
      <c r="B27" s="14" t="s">
        <v>26</v>
      </c>
      <c r="C27" s="3">
        <f t="shared" ref="C27:D27" si="2">SUM(C26)</f>
        <v>0</v>
      </c>
      <c r="D27" s="3">
        <f t="shared" si="2"/>
        <v>0</v>
      </c>
      <c r="E27" s="3">
        <f>SUM(E26)</f>
        <v>1</v>
      </c>
      <c r="F27" s="3">
        <f t="shared" ref="F27:P27" si="3">SUM(F26)</f>
        <v>0</v>
      </c>
      <c r="G27" s="3"/>
      <c r="H27" s="3">
        <f t="shared" si="3"/>
        <v>0</v>
      </c>
      <c r="I27" s="3">
        <f t="shared" si="3"/>
        <v>0</v>
      </c>
      <c r="J27" s="3">
        <f t="shared" si="3"/>
        <v>1</v>
      </c>
      <c r="K27" s="3">
        <f t="shared" si="3"/>
        <v>0</v>
      </c>
      <c r="L27" s="3">
        <f t="shared" si="3"/>
        <v>0</v>
      </c>
      <c r="M27" s="3">
        <f t="shared" si="3"/>
        <v>0</v>
      </c>
      <c r="N27" s="3">
        <f t="shared" si="3"/>
        <v>0</v>
      </c>
      <c r="O27" s="3">
        <f t="shared" si="3"/>
        <v>0</v>
      </c>
      <c r="P27" s="24">
        <f t="shared" si="3"/>
        <v>3.4</v>
      </c>
    </row>
    <row r="31" spans="1:16">
      <c r="A31" s="29">
        <v>321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3" spans="1:16">
      <c r="A33" s="30" t="s">
        <v>17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5" spans="1:16" ht="15.75">
      <c r="A35" s="6" t="s">
        <v>0</v>
      </c>
      <c r="B35" s="7"/>
      <c r="C35" s="6" t="s">
        <v>1</v>
      </c>
      <c r="D35" s="7"/>
      <c r="E35" s="7"/>
      <c r="F35" s="7"/>
      <c r="G35" s="7"/>
      <c r="H35" s="5"/>
      <c r="I35" s="5"/>
      <c r="J35" s="5"/>
      <c r="K35" s="5"/>
      <c r="L35" s="5"/>
      <c r="M35" s="5"/>
      <c r="N35" s="5"/>
      <c r="O35" s="5"/>
    </row>
    <row r="36" spans="1:16" ht="15.75">
      <c r="A36" s="6" t="s">
        <v>2</v>
      </c>
      <c r="B36" s="8"/>
      <c r="C36" s="6" t="s">
        <v>3</v>
      </c>
      <c r="D36" s="7"/>
      <c r="E36" s="7"/>
      <c r="F36" s="7"/>
      <c r="G36" s="7"/>
      <c r="H36" s="5"/>
      <c r="I36" s="5"/>
      <c r="J36" s="5"/>
      <c r="K36" s="5"/>
      <c r="L36" s="5"/>
      <c r="M36" s="5"/>
      <c r="N36" s="5"/>
      <c r="O36" s="5"/>
    </row>
    <row r="37" spans="1:16" ht="15.75">
      <c r="A37" s="6" t="s">
        <v>4</v>
      </c>
      <c r="B37" s="7"/>
      <c r="C37" s="6" t="s">
        <v>5</v>
      </c>
      <c r="D37" s="7"/>
      <c r="E37" s="7"/>
      <c r="F37" s="7"/>
      <c r="G37" s="15" t="s">
        <v>46</v>
      </c>
      <c r="H37" s="5"/>
      <c r="I37" s="5"/>
      <c r="J37" s="5"/>
      <c r="K37" s="5"/>
      <c r="L37" s="5"/>
      <c r="M37" s="5"/>
      <c r="N37" s="5"/>
      <c r="O37" s="5"/>
    </row>
    <row r="38" spans="1:16">
      <c r="P38" s="2" t="s">
        <v>27</v>
      </c>
    </row>
    <row r="39" spans="1:16" ht="20.100000000000001" customHeight="1">
      <c r="A39" s="32" t="s">
        <v>19</v>
      </c>
      <c r="B39" s="31" t="s">
        <v>20</v>
      </c>
      <c r="C39" s="31" t="s">
        <v>21</v>
      </c>
      <c r="D39" s="31"/>
      <c r="E39" s="31"/>
      <c r="F39" s="31"/>
      <c r="G39" s="31" t="s">
        <v>7</v>
      </c>
      <c r="H39" s="31" t="s">
        <v>22</v>
      </c>
      <c r="I39" s="31"/>
      <c r="J39" s="31"/>
      <c r="K39" s="31"/>
      <c r="L39" s="31" t="s">
        <v>23</v>
      </c>
      <c r="M39" s="31"/>
      <c r="N39" s="31"/>
      <c r="O39" s="31"/>
      <c r="P39" s="32" t="s">
        <v>24</v>
      </c>
    </row>
    <row r="40" spans="1:16" ht="20.100000000000001" customHeight="1">
      <c r="A40" s="32"/>
      <c r="B40" s="31"/>
      <c r="C40" s="3" t="s">
        <v>8</v>
      </c>
      <c r="D40" s="3" t="s">
        <v>9</v>
      </c>
      <c r="E40" s="3" t="s">
        <v>10</v>
      </c>
      <c r="F40" s="3" t="s">
        <v>11</v>
      </c>
      <c r="G40" s="31"/>
      <c r="H40" s="3" t="s">
        <v>8</v>
      </c>
      <c r="I40" s="3" t="s">
        <v>9</v>
      </c>
      <c r="J40" s="3" t="s">
        <v>10</v>
      </c>
      <c r="K40" s="3" t="s">
        <v>11</v>
      </c>
      <c r="L40" s="3" t="s">
        <v>8</v>
      </c>
      <c r="M40" s="3" t="s">
        <v>9</v>
      </c>
      <c r="N40" s="3" t="s">
        <v>10</v>
      </c>
      <c r="O40" s="3" t="s">
        <v>11</v>
      </c>
      <c r="P40" s="32"/>
    </row>
    <row r="41" spans="1:16" ht="20.100000000000001" customHeight="1">
      <c r="A41" s="4">
        <v>1</v>
      </c>
      <c r="B41" s="4">
        <v>2</v>
      </c>
      <c r="C41" s="4">
        <v>3</v>
      </c>
      <c r="D41" s="4">
        <v>4</v>
      </c>
      <c r="E41" s="4">
        <v>5</v>
      </c>
      <c r="F41" s="4">
        <v>6</v>
      </c>
      <c r="G41" s="4">
        <v>7</v>
      </c>
      <c r="H41" s="4">
        <v>8</v>
      </c>
      <c r="I41" s="4">
        <v>9</v>
      </c>
      <c r="J41" s="4">
        <v>10</v>
      </c>
      <c r="K41" s="4">
        <v>11</v>
      </c>
      <c r="L41" s="4">
        <v>12</v>
      </c>
      <c r="M41" s="4">
        <v>13</v>
      </c>
      <c r="N41" s="4">
        <v>14</v>
      </c>
      <c r="O41" s="4">
        <v>15</v>
      </c>
      <c r="P41" s="9">
        <v>16</v>
      </c>
    </row>
    <row r="42" spans="1:16" ht="20.100000000000001" customHeight="1">
      <c r="A42" s="10">
        <v>1</v>
      </c>
      <c r="B42" s="11" t="s">
        <v>28</v>
      </c>
      <c r="C42" s="10">
        <v>1</v>
      </c>
      <c r="D42" s="10"/>
      <c r="E42" s="10"/>
      <c r="F42" s="10"/>
      <c r="G42" s="10" t="s">
        <v>29</v>
      </c>
      <c r="H42" s="10">
        <v>1</v>
      </c>
      <c r="I42" s="10"/>
      <c r="J42" s="10"/>
      <c r="K42" s="10"/>
      <c r="L42" s="10"/>
      <c r="M42" s="10"/>
      <c r="N42" s="10"/>
      <c r="O42" s="10"/>
      <c r="P42" s="26">
        <v>100.13</v>
      </c>
    </row>
    <row r="43" spans="1:16" ht="20.100000000000001" customHeight="1">
      <c r="A43" s="10">
        <v>2</v>
      </c>
      <c r="B43" s="11" t="s">
        <v>30</v>
      </c>
      <c r="C43" s="10">
        <v>1</v>
      </c>
      <c r="D43" s="10"/>
      <c r="E43" s="10"/>
      <c r="F43" s="10"/>
      <c r="G43" s="10" t="s">
        <v>31</v>
      </c>
      <c r="H43" s="10">
        <v>1</v>
      </c>
      <c r="I43" s="10"/>
      <c r="J43" s="10"/>
      <c r="K43" s="10"/>
      <c r="L43" s="10"/>
      <c r="M43" s="10"/>
      <c r="N43" s="10"/>
      <c r="O43" s="10"/>
      <c r="P43" s="27"/>
    </row>
    <row r="44" spans="1:16" ht="20.100000000000001" customHeight="1">
      <c r="A44" s="10">
        <v>3</v>
      </c>
      <c r="B44" s="11" t="s">
        <v>32</v>
      </c>
      <c r="C44" s="10">
        <v>1</v>
      </c>
      <c r="D44" s="10"/>
      <c r="E44" s="10"/>
      <c r="F44" s="10"/>
      <c r="G44" s="10" t="s">
        <v>33</v>
      </c>
      <c r="H44" s="10">
        <v>1</v>
      </c>
      <c r="I44" s="10"/>
      <c r="J44" s="10"/>
      <c r="K44" s="10"/>
      <c r="L44" s="10"/>
      <c r="M44" s="10"/>
      <c r="N44" s="10"/>
      <c r="O44" s="10"/>
      <c r="P44" s="27"/>
    </row>
    <row r="45" spans="1:16" ht="20.100000000000001" customHeight="1">
      <c r="A45" s="10">
        <v>4</v>
      </c>
      <c r="B45" s="11" t="s">
        <v>34</v>
      </c>
      <c r="C45" s="10"/>
      <c r="D45" s="10">
        <v>4</v>
      </c>
      <c r="E45" s="10"/>
      <c r="F45" s="10"/>
      <c r="G45" s="10" t="s">
        <v>35</v>
      </c>
      <c r="H45" s="10"/>
      <c r="I45" s="10">
        <v>4</v>
      </c>
      <c r="J45" s="10"/>
      <c r="K45" s="10"/>
      <c r="L45" s="10"/>
      <c r="M45" s="10"/>
      <c r="N45" s="10"/>
      <c r="O45" s="10"/>
      <c r="P45" s="27"/>
    </row>
    <row r="46" spans="1:16" ht="20.100000000000001" customHeight="1">
      <c r="A46" s="10">
        <v>5</v>
      </c>
      <c r="B46" s="11" t="s">
        <v>36</v>
      </c>
      <c r="C46" s="10"/>
      <c r="D46" s="10">
        <v>1</v>
      </c>
      <c r="E46" s="10"/>
      <c r="F46" s="10"/>
      <c r="G46" s="10" t="s">
        <v>35</v>
      </c>
      <c r="H46" s="10"/>
      <c r="I46" s="10">
        <v>1</v>
      </c>
      <c r="J46" s="10"/>
      <c r="K46" s="10"/>
      <c r="L46" s="10"/>
      <c r="M46" s="10"/>
      <c r="N46" s="10"/>
      <c r="O46" s="10"/>
      <c r="P46" s="27"/>
    </row>
    <row r="47" spans="1:16" ht="20.100000000000001" customHeight="1">
      <c r="A47" s="10">
        <v>6</v>
      </c>
      <c r="B47" s="11" t="s">
        <v>37</v>
      </c>
      <c r="C47" s="10"/>
      <c r="D47" s="10">
        <v>1</v>
      </c>
      <c r="E47" s="10"/>
      <c r="F47" s="10"/>
      <c r="G47" s="10" t="s">
        <v>38</v>
      </c>
      <c r="H47" s="10"/>
      <c r="I47" s="10">
        <v>1</v>
      </c>
      <c r="J47" s="10"/>
      <c r="K47" s="10"/>
      <c r="L47" s="10"/>
      <c r="M47" s="10"/>
      <c r="N47" s="10"/>
      <c r="O47" s="10"/>
      <c r="P47" s="27"/>
    </row>
    <row r="48" spans="1:16" ht="20.100000000000001" customHeight="1">
      <c r="A48" s="10">
        <v>7</v>
      </c>
      <c r="B48" s="11" t="s">
        <v>39</v>
      </c>
      <c r="C48" s="10"/>
      <c r="D48" s="10">
        <v>1</v>
      </c>
      <c r="E48" s="10"/>
      <c r="F48" s="10"/>
      <c r="G48" s="10" t="s">
        <v>38</v>
      </c>
      <c r="H48" s="10"/>
      <c r="I48" s="10">
        <v>1</v>
      </c>
      <c r="J48" s="10"/>
      <c r="K48" s="10"/>
      <c r="L48" s="10"/>
      <c r="M48" s="10"/>
      <c r="N48" s="10"/>
      <c r="O48" s="10"/>
      <c r="P48" s="27"/>
    </row>
    <row r="49" spans="1:16" ht="20.100000000000001" customHeight="1">
      <c r="A49" s="10">
        <v>8</v>
      </c>
      <c r="B49" s="11" t="s">
        <v>40</v>
      </c>
      <c r="C49" s="10"/>
      <c r="D49" s="10"/>
      <c r="E49" s="10">
        <v>1</v>
      </c>
      <c r="F49" s="10"/>
      <c r="G49" s="10" t="s">
        <v>41</v>
      </c>
      <c r="H49" s="10"/>
      <c r="I49" s="10"/>
      <c r="J49" s="10">
        <v>1</v>
      </c>
      <c r="K49" s="10"/>
      <c r="L49" s="10"/>
      <c r="M49" s="10"/>
      <c r="N49" s="10"/>
      <c r="O49" s="10"/>
      <c r="P49" s="27"/>
    </row>
    <row r="50" spans="1:16" ht="20.100000000000001" customHeight="1">
      <c r="A50" s="10">
        <v>9</v>
      </c>
      <c r="B50" s="11" t="s">
        <v>42</v>
      </c>
      <c r="C50" s="10"/>
      <c r="D50" s="10"/>
      <c r="E50" s="10">
        <v>1</v>
      </c>
      <c r="F50" s="10"/>
      <c r="G50" s="10" t="s">
        <v>43</v>
      </c>
      <c r="H50" s="10"/>
      <c r="I50" s="10"/>
      <c r="J50" s="10">
        <v>1</v>
      </c>
      <c r="K50" s="10"/>
      <c r="L50" s="10"/>
      <c r="M50" s="10"/>
      <c r="N50" s="10"/>
      <c r="O50" s="10"/>
      <c r="P50" s="27"/>
    </row>
    <row r="51" spans="1:16" ht="20.100000000000001" customHeight="1">
      <c r="A51" s="10">
        <v>10</v>
      </c>
      <c r="B51" s="11" t="s">
        <v>25</v>
      </c>
      <c r="C51" s="10"/>
      <c r="D51" s="10"/>
      <c r="E51" s="10">
        <v>3</v>
      </c>
      <c r="F51" s="10"/>
      <c r="G51" s="10" t="s">
        <v>43</v>
      </c>
      <c r="H51" s="10"/>
      <c r="I51" s="10"/>
      <c r="J51" s="10">
        <v>3</v>
      </c>
      <c r="K51" s="10"/>
      <c r="L51" s="10"/>
      <c r="M51" s="10"/>
      <c r="N51" s="10"/>
      <c r="O51" s="10"/>
      <c r="P51" s="27"/>
    </row>
    <row r="52" spans="1:16" ht="20.100000000000001" customHeight="1">
      <c r="A52" s="10">
        <v>11</v>
      </c>
      <c r="B52" s="11" t="s">
        <v>44</v>
      </c>
      <c r="C52" s="10"/>
      <c r="D52" s="10"/>
      <c r="E52" s="10"/>
      <c r="F52" s="10">
        <v>2</v>
      </c>
      <c r="G52" s="10" t="s">
        <v>45</v>
      </c>
      <c r="H52" s="10"/>
      <c r="I52" s="10"/>
      <c r="J52" s="10"/>
      <c r="K52" s="10">
        <v>2</v>
      </c>
      <c r="L52" s="10"/>
      <c r="M52" s="10"/>
      <c r="N52" s="10"/>
      <c r="O52" s="10"/>
      <c r="P52" s="27"/>
    </row>
    <row r="53" spans="1:16" ht="20.100000000000001" customHeight="1">
      <c r="A53" s="10">
        <v>12</v>
      </c>
      <c r="B53" s="11" t="s">
        <v>14</v>
      </c>
      <c r="C53" s="10"/>
      <c r="D53" s="10"/>
      <c r="E53" s="10"/>
      <c r="F53" s="10">
        <v>2</v>
      </c>
      <c r="G53" s="10" t="s">
        <v>45</v>
      </c>
      <c r="H53" s="10"/>
      <c r="I53" s="10"/>
      <c r="J53" s="10"/>
      <c r="K53" s="10">
        <v>2</v>
      </c>
      <c r="L53" s="10"/>
      <c r="M53" s="10"/>
      <c r="N53" s="10"/>
      <c r="O53" s="10"/>
      <c r="P53" s="28"/>
    </row>
    <row r="54" spans="1:16" ht="20.100000000000001" customHeight="1">
      <c r="A54" s="11"/>
      <c r="B54" s="18" t="s">
        <v>47</v>
      </c>
      <c r="C54" s="9">
        <f>SUM(C42:C53)</f>
        <v>3</v>
      </c>
      <c r="D54" s="9">
        <f t="shared" ref="D54:P54" si="4">SUM(D42:D53)</f>
        <v>7</v>
      </c>
      <c r="E54" s="9">
        <f t="shared" si="4"/>
        <v>5</v>
      </c>
      <c r="F54" s="9">
        <f t="shared" si="4"/>
        <v>4</v>
      </c>
      <c r="G54" s="9"/>
      <c r="H54" s="9">
        <f t="shared" si="4"/>
        <v>3</v>
      </c>
      <c r="I54" s="9">
        <f t="shared" si="4"/>
        <v>7</v>
      </c>
      <c r="J54" s="9">
        <f t="shared" si="4"/>
        <v>5</v>
      </c>
      <c r="K54" s="9">
        <f t="shared" si="4"/>
        <v>4</v>
      </c>
      <c r="L54" s="9">
        <f t="shared" si="4"/>
        <v>0</v>
      </c>
      <c r="M54" s="9">
        <f t="shared" si="4"/>
        <v>0</v>
      </c>
      <c r="N54" s="9">
        <f t="shared" si="4"/>
        <v>0</v>
      </c>
      <c r="O54" s="9">
        <f t="shared" si="4"/>
        <v>0</v>
      </c>
      <c r="P54" s="9">
        <f t="shared" si="4"/>
        <v>100.13</v>
      </c>
    </row>
    <row r="62" spans="1:16">
      <c r="A62" s="29">
        <v>322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4" spans="1:16">
      <c r="A64" s="30" t="s">
        <v>17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6" spans="1:16" ht="15.75">
      <c r="A66" s="6" t="s">
        <v>0</v>
      </c>
      <c r="B66" s="7"/>
      <c r="C66" s="6" t="s">
        <v>1</v>
      </c>
      <c r="D66" s="7"/>
      <c r="E66" s="7"/>
      <c r="F66" s="7"/>
      <c r="G66" s="7"/>
      <c r="H66" s="5"/>
      <c r="I66" s="5"/>
      <c r="J66" s="5"/>
      <c r="K66" s="5"/>
      <c r="L66" s="5"/>
      <c r="M66" s="5"/>
      <c r="N66" s="5"/>
      <c r="O66" s="5"/>
    </row>
    <row r="67" spans="1:16" ht="15.75">
      <c r="A67" s="6" t="s">
        <v>2</v>
      </c>
      <c r="B67" s="8"/>
      <c r="C67" s="6" t="s">
        <v>3</v>
      </c>
      <c r="D67" s="7"/>
      <c r="E67" s="7"/>
      <c r="F67" s="7"/>
      <c r="G67" s="7"/>
      <c r="H67" s="5"/>
      <c r="I67" s="5"/>
      <c r="J67" s="5"/>
      <c r="K67" s="5"/>
      <c r="L67" s="5"/>
      <c r="M67" s="5"/>
      <c r="N67" s="5"/>
      <c r="O67" s="5"/>
    </row>
    <row r="68" spans="1:16" ht="15.75">
      <c r="A68" s="6" t="s">
        <v>4</v>
      </c>
      <c r="B68" s="7"/>
      <c r="C68" s="6" t="s">
        <v>79</v>
      </c>
      <c r="D68" s="7"/>
      <c r="E68" s="7"/>
      <c r="F68" s="7"/>
      <c r="G68" s="15" t="s">
        <v>46</v>
      </c>
      <c r="H68" s="5"/>
      <c r="I68" s="5"/>
      <c r="J68" s="5"/>
      <c r="K68" s="5"/>
      <c r="L68" s="5"/>
      <c r="M68" s="5"/>
      <c r="N68" s="5"/>
      <c r="O68" s="5"/>
    </row>
    <row r="69" spans="1:16">
      <c r="P69" s="2" t="s">
        <v>27</v>
      </c>
    </row>
    <row r="70" spans="1:16" ht="17.45" customHeight="1">
      <c r="A70" s="32" t="s">
        <v>19</v>
      </c>
      <c r="B70" s="31" t="s">
        <v>20</v>
      </c>
      <c r="C70" s="31" t="s">
        <v>21</v>
      </c>
      <c r="D70" s="31"/>
      <c r="E70" s="31"/>
      <c r="F70" s="31"/>
      <c r="G70" s="31" t="s">
        <v>7</v>
      </c>
      <c r="H70" s="31" t="s">
        <v>22</v>
      </c>
      <c r="I70" s="31"/>
      <c r="J70" s="31"/>
      <c r="K70" s="31"/>
      <c r="L70" s="31" t="s">
        <v>23</v>
      </c>
      <c r="M70" s="31"/>
      <c r="N70" s="31"/>
      <c r="O70" s="31"/>
      <c r="P70" s="32" t="s">
        <v>24</v>
      </c>
    </row>
    <row r="71" spans="1:16" ht="17.45" customHeight="1">
      <c r="A71" s="32"/>
      <c r="B71" s="31"/>
      <c r="C71" s="3" t="s">
        <v>8</v>
      </c>
      <c r="D71" s="3" t="s">
        <v>9</v>
      </c>
      <c r="E71" s="3" t="s">
        <v>10</v>
      </c>
      <c r="F71" s="3" t="s">
        <v>11</v>
      </c>
      <c r="G71" s="31"/>
      <c r="H71" s="3" t="s">
        <v>8</v>
      </c>
      <c r="I71" s="3" t="s">
        <v>9</v>
      </c>
      <c r="J71" s="3" t="s">
        <v>10</v>
      </c>
      <c r="K71" s="3" t="s">
        <v>11</v>
      </c>
      <c r="L71" s="3" t="s">
        <v>8</v>
      </c>
      <c r="M71" s="3" t="s">
        <v>9</v>
      </c>
      <c r="N71" s="3" t="s">
        <v>10</v>
      </c>
      <c r="O71" s="3" t="s">
        <v>11</v>
      </c>
      <c r="P71" s="32"/>
    </row>
    <row r="72" spans="1:16" ht="17.45" customHeight="1">
      <c r="A72" s="4">
        <v>1</v>
      </c>
      <c r="B72" s="4">
        <v>2</v>
      </c>
      <c r="C72" s="4">
        <v>3</v>
      </c>
      <c r="D72" s="4">
        <v>4</v>
      </c>
      <c r="E72" s="4">
        <v>5</v>
      </c>
      <c r="F72" s="4">
        <v>6</v>
      </c>
      <c r="G72" s="4">
        <v>7</v>
      </c>
      <c r="H72" s="4">
        <v>8</v>
      </c>
      <c r="I72" s="4">
        <v>9</v>
      </c>
      <c r="J72" s="4">
        <v>10</v>
      </c>
      <c r="K72" s="4">
        <v>11</v>
      </c>
      <c r="L72" s="4">
        <v>12</v>
      </c>
      <c r="M72" s="4">
        <v>13</v>
      </c>
      <c r="N72" s="4">
        <v>14</v>
      </c>
      <c r="O72" s="4">
        <v>15</v>
      </c>
      <c r="P72" s="9">
        <v>16</v>
      </c>
    </row>
    <row r="73" spans="1:16" ht="17.45" customHeight="1">
      <c r="A73" s="10">
        <v>1</v>
      </c>
      <c r="B73" s="11" t="s">
        <v>48</v>
      </c>
      <c r="C73" s="10">
        <v>2</v>
      </c>
      <c r="D73" s="10"/>
      <c r="E73" s="10"/>
      <c r="F73" s="10"/>
      <c r="G73" s="10" t="s">
        <v>49</v>
      </c>
      <c r="H73" s="10">
        <v>1</v>
      </c>
      <c r="I73" s="10"/>
      <c r="J73" s="10"/>
      <c r="K73" s="10"/>
      <c r="L73" s="10">
        <v>1</v>
      </c>
      <c r="M73" s="10"/>
      <c r="N73" s="10"/>
      <c r="O73" s="10"/>
      <c r="P73" s="33">
        <v>1229.9000000000001</v>
      </c>
    </row>
    <row r="74" spans="1:16" ht="17.45" customHeight="1">
      <c r="A74" s="10">
        <v>2</v>
      </c>
      <c r="B74" s="11" t="s">
        <v>50</v>
      </c>
      <c r="C74" s="10">
        <v>1</v>
      </c>
      <c r="D74" s="10"/>
      <c r="E74" s="10"/>
      <c r="F74" s="10"/>
      <c r="G74" s="10" t="s">
        <v>49</v>
      </c>
      <c r="H74" s="10">
        <v>1</v>
      </c>
      <c r="I74" s="10"/>
      <c r="J74" s="10"/>
      <c r="K74" s="10"/>
      <c r="L74" s="10"/>
      <c r="M74" s="10"/>
      <c r="N74" s="10"/>
      <c r="O74" s="10"/>
      <c r="P74" s="34"/>
    </row>
    <row r="75" spans="1:16" ht="17.45" customHeight="1">
      <c r="A75" s="10">
        <v>3</v>
      </c>
      <c r="B75" s="11" t="s">
        <v>51</v>
      </c>
      <c r="C75" s="10">
        <v>8</v>
      </c>
      <c r="D75" s="10"/>
      <c r="E75" s="10"/>
      <c r="F75" s="10"/>
      <c r="G75" s="10" t="s">
        <v>52</v>
      </c>
      <c r="H75" s="10">
        <v>8</v>
      </c>
      <c r="I75" s="10"/>
      <c r="J75" s="10"/>
      <c r="K75" s="10"/>
      <c r="L75" s="10"/>
      <c r="M75" s="10"/>
      <c r="N75" s="10"/>
      <c r="O75" s="10"/>
      <c r="P75" s="34"/>
    </row>
    <row r="76" spans="1:16" ht="17.45" customHeight="1">
      <c r="A76" s="10">
        <v>4</v>
      </c>
      <c r="B76" s="11" t="s">
        <v>53</v>
      </c>
      <c r="C76" s="10">
        <v>1</v>
      </c>
      <c r="D76" s="10"/>
      <c r="E76" s="10"/>
      <c r="F76" s="10"/>
      <c r="G76" s="10" t="s">
        <v>33</v>
      </c>
      <c r="H76" s="10">
        <v>1</v>
      </c>
      <c r="I76" s="10"/>
      <c r="J76" s="10"/>
      <c r="K76" s="10"/>
      <c r="L76" s="10"/>
      <c r="M76" s="10"/>
      <c r="N76" s="10"/>
      <c r="O76" s="10"/>
      <c r="P76" s="34"/>
    </row>
    <row r="77" spans="1:16" ht="17.45" customHeight="1">
      <c r="A77" s="10">
        <v>5</v>
      </c>
      <c r="B77" s="11" t="s">
        <v>54</v>
      </c>
      <c r="C77" s="10">
        <v>1</v>
      </c>
      <c r="D77" s="10"/>
      <c r="E77" s="10"/>
      <c r="F77" s="10"/>
      <c r="G77" s="10" t="s">
        <v>33</v>
      </c>
      <c r="H77" s="10">
        <v>1</v>
      </c>
      <c r="I77" s="10"/>
      <c r="J77" s="10"/>
      <c r="K77" s="10"/>
      <c r="L77" s="10"/>
      <c r="M77" s="10"/>
      <c r="N77" s="10"/>
      <c r="O77" s="10"/>
      <c r="P77" s="34"/>
    </row>
    <row r="78" spans="1:16" ht="17.45" customHeight="1">
      <c r="A78" s="10">
        <v>6</v>
      </c>
      <c r="B78" s="11" t="s">
        <v>55</v>
      </c>
      <c r="C78" s="10">
        <v>1</v>
      </c>
      <c r="D78" s="10"/>
      <c r="E78" s="10"/>
      <c r="F78" s="10"/>
      <c r="G78" s="10" t="s">
        <v>33</v>
      </c>
      <c r="H78" s="10">
        <v>1</v>
      </c>
      <c r="I78" s="10"/>
      <c r="J78" s="10"/>
      <c r="K78" s="10"/>
      <c r="L78" s="10"/>
      <c r="M78" s="10"/>
      <c r="N78" s="10"/>
      <c r="O78" s="10"/>
      <c r="P78" s="34"/>
    </row>
    <row r="79" spans="1:16" ht="17.45" customHeight="1">
      <c r="A79" s="10">
        <v>7</v>
      </c>
      <c r="B79" s="11" t="s">
        <v>32</v>
      </c>
      <c r="C79" s="10">
        <v>2</v>
      </c>
      <c r="D79" s="10"/>
      <c r="E79" s="10"/>
      <c r="F79" s="10"/>
      <c r="G79" s="10" t="s">
        <v>33</v>
      </c>
      <c r="H79" s="10">
        <v>2</v>
      </c>
      <c r="I79" s="10"/>
      <c r="J79" s="10"/>
      <c r="K79" s="10"/>
      <c r="L79" s="10"/>
      <c r="M79" s="10"/>
      <c r="N79" s="10"/>
      <c r="O79" s="10"/>
      <c r="P79" s="34"/>
    </row>
    <row r="80" spans="1:16" ht="17.45" customHeight="1">
      <c r="A80" s="10">
        <v>8</v>
      </c>
      <c r="B80" s="11" t="s">
        <v>56</v>
      </c>
      <c r="C80" s="10"/>
      <c r="D80" s="10">
        <v>12</v>
      </c>
      <c r="E80" s="10"/>
      <c r="F80" s="10"/>
      <c r="G80" s="10" t="s">
        <v>57</v>
      </c>
      <c r="H80" s="10"/>
      <c r="I80" s="10">
        <v>7</v>
      </c>
      <c r="J80" s="10"/>
      <c r="K80" s="10"/>
      <c r="L80" s="10"/>
      <c r="M80" s="10">
        <v>5</v>
      </c>
      <c r="N80" s="10"/>
      <c r="O80" s="10"/>
      <c r="P80" s="34"/>
    </row>
    <row r="81" spans="1:16" ht="17.45" customHeight="1">
      <c r="A81" s="10">
        <v>9</v>
      </c>
      <c r="B81" s="11" t="s">
        <v>58</v>
      </c>
      <c r="C81" s="10"/>
      <c r="D81" s="10">
        <v>1</v>
      </c>
      <c r="E81" s="10"/>
      <c r="F81" s="10"/>
      <c r="G81" s="10" t="s">
        <v>57</v>
      </c>
      <c r="H81" s="10"/>
      <c r="I81" s="10"/>
      <c r="J81" s="10"/>
      <c r="K81" s="10"/>
      <c r="L81" s="10"/>
      <c r="M81" s="10">
        <v>1</v>
      </c>
      <c r="N81" s="10"/>
      <c r="O81" s="10"/>
      <c r="P81" s="34"/>
    </row>
    <row r="82" spans="1:16" ht="17.45" customHeight="1">
      <c r="A82" s="10">
        <v>10</v>
      </c>
      <c r="B82" s="11" t="s">
        <v>59</v>
      </c>
      <c r="C82" s="10"/>
      <c r="D82" s="10">
        <v>1</v>
      </c>
      <c r="E82" s="10"/>
      <c r="F82" s="10" t="s">
        <v>6</v>
      </c>
      <c r="G82" s="10" t="s">
        <v>57</v>
      </c>
      <c r="H82" s="10"/>
      <c r="I82" s="10"/>
      <c r="J82" s="10"/>
      <c r="K82" s="10"/>
      <c r="L82" s="10"/>
      <c r="M82" s="10">
        <v>1</v>
      </c>
      <c r="N82" s="10"/>
      <c r="O82" s="10"/>
      <c r="P82" s="34"/>
    </row>
    <row r="83" spans="1:16" ht="17.45" customHeight="1">
      <c r="A83" s="10">
        <v>11</v>
      </c>
      <c r="B83" s="11" t="s">
        <v>60</v>
      </c>
      <c r="C83" s="10"/>
      <c r="D83" s="10">
        <v>1</v>
      </c>
      <c r="E83" s="10"/>
      <c r="F83" s="10"/>
      <c r="G83" s="10" t="s">
        <v>57</v>
      </c>
      <c r="H83" s="10"/>
      <c r="I83" s="10"/>
      <c r="J83" s="10"/>
      <c r="K83" s="10"/>
      <c r="L83" s="10"/>
      <c r="M83" s="10">
        <v>1</v>
      </c>
      <c r="N83" s="10"/>
      <c r="O83" s="10"/>
      <c r="P83" s="34"/>
    </row>
    <row r="84" spans="1:16" ht="17.45" customHeight="1">
      <c r="A84" s="10">
        <v>12</v>
      </c>
      <c r="B84" s="11" t="s">
        <v>34</v>
      </c>
      <c r="C84" s="10"/>
      <c r="D84" s="10">
        <v>11</v>
      </c>
      <c r="E84" s="10"/>
      <c r="F84" s="10" t="s">
        <v>6</v>
      </c>
      <c r="G84" s="10" t="s">
        <v>35</v>
      </c>
      <c r="H84" s="10"/>
      <c r="I84" s="10">
        <v>8</v>
      </c>
      <c r="J84" s="10"/>
      <c r="K84" s="10"/>
      <c r="L84" s="10"/>
      <c r="M84" s="10">
        <v>3</v>
      </c>
      <c r="N84" s="10"/>
      <c r="O84" s="10"/>
      <c r="P84" s="34"/>
    </row>
    <row r="85" spans="1:16" ht="17.45" customHeight="1">
      <c r="A85" s="10">
        <v>13</v>
      </c>
      <c r="B85" s="11" t="s">
        <v>61</v>
      </c>
      <c r="C85" s="10"/>
      <c r="D85" s="10">
        <v>7</v>
      </c>
      <c r="E85" s="10"/>
      <c r="F85" s="10"/>
      <c r="G85" s="10" t="s">
        <v>35</v>
      </c>
      <c r="H85" s="10"/>
      <c r="I85" s="10">
        <v>5</v>
      </c>
      <c r="J85" s="10"/>
      <c r="K85" s="10"/>
      <c r="L85" s="10"/>
      <c r="M85" s="10">
        <v>2</v>
      </c>
      <c r="N85" s="10"/>
      <c r="O85" s="10"/>
      <c r="P85" s="34"/>
    </row>
    <row r="86" spans="1:16" ht="17.45" customHeight="1">
      <c r="A86" s="10">
        <v>14</v>
      </c>
      <c r="B86" s="11" t="s">
        <v>62</v>
      </c>
      <c r="C86" s="10"/>
      <c r="D86" s="10">
        <v>1</v>
      </c>
      <c r="E86" s="10"/>
      <c r="F86" s="10"/>
      <c r="G86" s="10" t="s">
        <v>35</v>
      </c>
      <c r="H86" s="10"/>
      <c r="I86" s="10">
        <v>1</v>
      </c>
      <c r="J86" s="10"/>
      <c r="K86" s="10"/>
      <c r="L86" s="10"/>
      <c r="M86" s="10"/>
      <c r="N86" s="10"/>
      <c r="O86" s="10"/>
      <c r="P86" s="34"/>
    </row>
    <row r="87" spans="1:16" ht="17.45" customHeight="1">
      <c r="A87" s="10">
        <v>15</v>
      </c>
      <c r="B87" s="11" t="s">
        <v>36</v>
      </c>
      <c r="C87" s="10"/>
      <c r="D87" s="10">
        <v>28</v>
      </c>
      <c r="E87" s="10"/>
      <c r="F87" s="10"/>
      <c r="G87" s="10" t="s">
        <v>35</v>
      </c>
      <c r="H87" s="10"/>
      <c r="I87" s="10">
        <v>12</v>
      </c>
      <c r="J87" s="10"/>
      <c r="K87" s="10"/>
      <c r="L87" s="10"/>
      <c r="M87" s="10">
        <v>16</v>
      </c>
      <c r="N87" s="10"/>
      <c r="O87" s="10"/>
      <c r="P87" s="34"/>
    </row>
    <row r="88" spans="1:16" ht="17.45" customHeight="1">
      <c r="A88" s="10">
        <v>16</v>
      </c>
      <c r="B88" s="11" t="s">
        <v>63</v>
      </c>
      <c r="C88" s="10"/>
      <c r="D88" s="10">
        <v>1</v>
      </c>
      <c r="E88" s="10"/>
      <c r="F88" s="10"/>
      <c r="G88" s="10" t="s">
        <v>35</v>
      </c>
      <c r="H88" s="10"/>
      <c r="I88" s="10">
        <v>1</v>
      </c>
      <c r="J88" s="10"/>
      <c r="K88" s="10"/>
      <c r="L88" s="10"/>
      <c r="M88" s="10"/>
      <c r="N88" s="10"/>
      <c r="O88" s="10"/>
      <c r="P88" s="34"/>
    </row>
    <row r="89" spans="1:16" ht="17.45" customHeight="1">
      <c r="A89" s="10">
        <v>17</v>
      </c>
      <c r="B89" s="11" t="s">
        <v>42</v>
      </c>
      <c r="C89" s="10"/>
      <c r="D89" s="10"/>
      <c r="E89" s="10">
        <v>5</v>
      </c>
      <c r="F89" s="10"/>
      <c r="G89" s="10" t="s">
        <v>35</v>
      </c>
      <c r="H89" s="10"/>
      <c r="I89" s="10"/>
      <c r="J89" s="10">
        <v>4</v>
      </c>
      <c r="K89" s="10"/>
      <c r="L89" s="10"/>
      <c r="M89" s="10"/>
      <c r="N89" s="10">
        <v>1</v>
      </c>
      <c r="O89" s="10"/>
      <c r="P89" s="34"/>
    </row>
    <row r="90" spans="1:16" ht="17.45" customHeight="1">
      <c r="A90" s="10">
        <v>18</v>
      </c>
      <c r="B90" s="11" t="s">
        <v>37</v>
      </c>
      <c r="C90" s="10"/>
      <c r="D90" s="10">
        <v>27</v>
      </c>
      <c r="E90" s="10"/>
      <c r="F90" s="10"/>
      <c r="G90" s="10" t="s">
        <v>38</v>
      </c>
      <c r="H90" s="10"/>
      <c r="I90" s="10">
        <v>23</v>
      </c>
      <c r="J90" s="10"/>
      <c r="K90" s="10"/>
      <c r="L90" s="10"/>
      <c r="M90" s="10">
        <v>4</v>
      </c>
      <c r="N90" s="10"/>
      <c r="O90" s="10"/>
      <c r="P90" s="34"/>
    </row>
    <row r="91" spans="1:16" ht="17.45" customHeight="1">
      <c r="A91" s="10">
        <v>19</v>
      </c>
      <c r="B91" s="11" t="s">
        <v>64</v>
      </c>
      <c r="C91" s="10"/>
      <c r="D91" s="10">
        <v>1</v>
      </c>
      <c r="E91" s="10"/>
      <c r="F91" s="10"/>
      <c r="G91" s="10" t="s">
        <v>38</v>
      </c>
      <c r="H91" s="10"/>
      <c r="I91" s="10"/>
      <c r="J91" s="10"/>
      <c r="K91" s="10"/>
      <c r="L91" s="10"/>
      <c r="M91" s="10">
        <v>1</v>
      </c>
      <c r="N91" s="10"/>
      <c r="O91" s="10"/>
      <c r="P91" s="34"/>
    </row>
    <row r="92" spans="1:16" ht="17.45" customHeight="1">
      <c r="A92" s="10">
        <v>20</v>
      </c>
      <c r="B92" s="11" t="s">
        <v>42</v>
      </c>
      <c r="C92" s="10"/>
      <c r="D92" s="10"/>
      <c r="E92" s="10">
        <v>3</v>
      </c>
      <c r="F92" s="10"/>
      <c r="G92" s="10" t="s">
        <v>38</v>
      </c>
      <c r="H92" s="10"/>
      <c r="I92" s="10"/>
      <c r="J92" s="10">
        <v>3</v>
      </c>
      <c r="K92" s="10"/>
      <c r="L92" s="10"/>
      <c r="M92" s="10"/>
      <c r="N92" s="10"/>
      <c r="O92" s="10"/>
      <c r="P92" s="34"/>
    </row>
    <row r="93" spans="1:16" ht="17.45" customHeight="1">
      <c r="A93" s="10">
        <v>21</v>
      </c>
      <c r="B93" s="11" t="s">
        <v>65</v>
      </c>
      <c r="C93" s="10"/>
      <c r="D93" s="10"/>
      <c r="E93" s="10">
        <v>7</v>
      </c>
      <c r="F93" s="10"/>
      <c r="G93" s="10" t="s">
        <v>66</v>
      </c>
      <c r="H93" s="10"/>
      <c r="I93" s="10"/>
      <c r="J93" s="10">
        <v>4</v>
      </c>
      <c r="K93" s="10"/>
      <c r="L93" s="10"/>
      <c r="M93" s="10"/>
      <c r="N93" s="10">
        <v>3</v>
      </c>
      <c r="O93" s="10"/>
      <c r="P93" s="35"/>
    </row>
    <row r="94" spans="1:16" ht="17.45" customHeight="1">
      <c r="A94" s="20"/>
      <c r="B94" s="2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2"/>
    </row>
    <row r="95" spans="1:16" ht="18" customHeight="1">
      <c r="A95" s="29">
        <v>323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</row>
    <row r="96" spans="1:16" ht="18" customHeight="1"/>
    <row r="97" spans="1:16" ht="18" customHeight="1">
      <c r="A97" s="30" t="s">
        <v>17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6" ht="18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1:16" ht="18" customHeight="1">
      <c r="A99" s="10">
        <v>22</v>
      </c>
      <c r="B99" s="11" t="s">
        <v>67</v>
      </c>
      <c r="C99" s="10"/>
      <c r="D99" s="10"/>
      <c r="E99" s="10">
        <v>28</v>
      </c>
      <c r="F99" s="10"/>
      <c r="G99" s="10" t="s">
        <v>66</v>
      </c>
      <c r="H99" s="10"/>
      <c r="I99" s="10"/>
      <c r="J99" s="10">
        <v>20</v>
      </c>
      <c r="K99" s="10"/>
      <c r="L99" s="10"/>
      <c r="M99" s="10"/>
      <c r="N99" s="10">
        <v>8</v>
      </c>
      <c r="O99" s="10"/>
      <c r="P99" s="26"/>
    </row>
    <row r="100" spans="1:16" ht="18" customHeight="1">
      <c r="A100" s="10">
        <v>23</v>
      </c>
      <c r="B100" s="11" t="s">
        <v>42</v>
      </c>
      <c r="C100" s="10"/>
      <c r="D100" s="10"/>
      <c r="E100" s="10">
        <v>10</v>
      </c>
      <c r="F100" s="10"/>
      <c r="G100" s="10" t="s">
        <v>43</v>
      </c>
      <c r="H100" s="10"/>
      <c r="I100" s="10"/>
      <c r="J100" s="10">
        <v>1</v>
      </c>
      <c r="K100" s="10"/>
      <c r="L100" s="10"/>
      <c r="M100" s="10"/>
      <c r="N100" s="10">
        <v>9</v>
      </c>
      <c r="O100" s="10"/>
      <c r="P100" s="27"/>
    </row>
    <row r="101" spans="1:16" ht="18" customHeight="1">
      <c r="A101" s="10">
        <v>24</v>
      </c>
      <c r="B101" s="11" t="s">
        <v>25</v>
      </c>
      <c r="C101" s="10"/>
      <c r="D101" s="10"/>
      <c r="E101" s="10">
        <v>25</v>
      </c>
      <c r="F101" s="10"/>
      <c r="G101" s="10" t="s">
        <v>43</v>
      </c>
      <c r="H101" s="10"/>
      <c r="I101" s="10"/>
      <c r="J101" s="10">
        <v>20</v>
      </c>
      <c r="K101" s="10"/>
      <c r="L101" s="10"/>
      <c r="M101" s="10"/>
      <c r="N101" s="10">
        <v>5</v>
      </c>
      <c r="O101" s="10"/>
      <c r="P101" s="27"/>
    </row>
    <row r="102" spans="1:16" ht="18" customHeight="1">
      <c r="A102" s="10">
        <v>25</v>
      </c>
      <c r="B102" s="11" t="s">
        <v>12</v>
      </c>
      <c r="C102" s="10"/>
      <c r="D102" s="10"/>
      <c r="E102" s="10">
        <v>74</v>
      </c>
      <c r="F102" s="10"/>
      <c r="G102" s="10" t="s">
        <v>43</v>
      </c>
      <c r="H102" s="10"/>
      <c r="I102" s="10"/>
      <c r="J102" s="10">
        <v>68</v>
      </c>
      <c r="K102" s="10"/>
      <c r="L102" s="10"/>
      <c r="M102" s="10"/>
      <c r="N102" s="10">
        <v>6</v>
      </c>
      <c r="O102" s="10"/>
      <c r="P102" s="27"/>
    </row>
    <row r="103" spans="1:16" ht="18" customHeight="1">
      <c r="A103" s="10">
        <v>26</v>
      </c>
      <c r="B103" s="11" t="s">
        <v>68</v>
      </c>
      <c r="C103" s="10"/>
      <c r="D103" s="10"/>
      <c r="E103" s="10">
        <v>1</v>
      </c>
      <c r="F103" s="10"/>
      <c r="G103" s="10" t="s">
        <v>43</v>
      </c>
      <c r="H103" s="10"/>
      <c r="I103" s="10"/>
      <c r="J103" s="10">
        <v>1</v>
      </c>
      <c r="K103" s="10"/>
      <c r="L103" s="10"/>
      <c r="M103" s="10"/>
      <c r="N103" s="10"/>
      <c r="O103" s="10"/>
      <c r="P103" s="27"/>
    </row>
    <row r="104" spans="1:16" ht="18" customHeight="1">
      <c r="A104" s="10">
        <v>27</v>
      </c>
      <c r="B104" s="11" t="s">
        <v>69</v>
      </c>
      <c r="C104" s="10"/>
      <c r="D104" s="10"/>
      <c r="E104" s="10">
        <v>1</v>
      </c>
      <c r="F104" s="10"/>
      <c r="G104" s="10" t="s">
        <v>70</v>
      </c>
      <c r="H104" s="10"/>
      <c r="I104" s="10"/>
      <c r="J104" s="10"/>
      <c r="K104" s="10"/>
      <c r="L104" s="10"/>
      <c r="M104" s="10"/>
      <c r="N104" s="10">
        <v>1</v>
      </c>
      <c r="O104" s="10"/>
      <c r="P104" s="27"/>
    </row>
    <row r="105" spans="1:16" ht="18" customHeight="1">
      <c r="A105" s="10">
        <v>28</v>
      </c>
      <c r="B105" s="11" t="s">
        <v>71</v>
      </c>
      <c r="C105" s="10"/>
      <c r="D105" s="10"/>
      <c r="E105" s="10">
        <v>122</v>
      </c>
      <c r="F105" s="10"/>
      <c r="G105" s="10" t="s">
        <v>70</v>
      </c>
      <c r="H105" s="10"/>
      <c r="I105" s="10"/>
      <c r="J105" s="10">
        <v>68</v>
      </c>
      <c r="K105" s="10"/>
      <c r="L105" s="10"/>
      <c r="M105" s="10"/>
      <c r="N105" s="10">
        <v>54</v>
      </c>
      <c r="O105" s="10"/>
      <c r="P105" s="27"/>
    </row>
    <row r="106" spans="1:16" ht="18" customHeight="1">
      <c r="A106" s="10">
        <v>29</v>
      </c>
      <c r="B106" s="11" t="s">
        <v>44</v>
      </c>
      <c r="C106" s="10"/>
      <c r="D106" s="10"/>
      <c r="E106" s="10"/>
      <c r="F106" s="10">
        <v>2</v>
      </c>
      <c r="G106" s="10" t="s">
        <v>45</v>
      </c>
      <c r="H106" s="10"/>
      <c r="I106" s="10"/>
      <c r="J106" s="10"/>
      <c r="K106" s="10">
        <v>2</v>
      </c>
      <c r="L106" s="10"/>
      <c r="M106" s="10"/>
      <c r="N106" s="10"/>
      <c r="O106" s="10"/>
      <c r="P106" s="27"/>
    </row>
    <row r="107" spans="1:16" ht="18" customHeight="1">
      <c r="A107" s="10">
        <v>30</v>
      </c>
      <c r="B107" s="11" t="s">
        <v>72</v>
      </c>
      <c r="C107" s="10"/>
      <c r="D107" s="10"/>
      <c r="E107" s="10"/>
      <c r="F107" s="10">
        <v>4</v>
      </c>
      <c r="G107" s="10" t="s">
        <v>45</v>
      </c>
      <c r="H107" s="10"/>
      <c r="I107" s="10"/>
      <c r="J107" s="10"/>
      <c r="K107" s="10">
        <v>3</v>
      </c>
      <c r="L107" s="10"/>
      <c r="M107" s="10"/>
      <c r="N107" s="10"/>
      <c r="O107" s="10">
        <v>1</v>
      </c>
      <c r="P107" s="27"/>
    </row>
    <row r="108" spans="1:16" ht="18" customHeight="1">
      <c r="A108" s="10">
        <v>31</v>
      </c>
      <c r="B108" s="11" t="s">
        <v>73</v>
      </c>
      <c r="C108" s="10"/>
      <c r="D108" s="10"/>
      <c r="E108" s="10"/>
      <c r="F108" s="10">
        <v>14</v>
      </c>
      <c r="G108" s="10"/>
      <c r="H108" s="10"/>
      <c r="I108" s="10"/>
      <c r="J108" s="10"/>
      <c r="K108" s="10">
        <v>12</v>
      </c>
      <c r="L108" s="10"/>
      <c r="M108" s="10"/>
      <c r="N108" s="10"/>
      <c r="O108" s="10">
        <v>2</v>
      </c>
      <c r="P108" s="27"/>
    </row>
    <row r="109" spans="1:16" ht="18" customHeight="1">
      <c r="A109" s="10">
        <v>32</v>
      </c>
      <c r="B109" s="11" t="s">
        <v>74</v>
      </c>
      <c r="C109" s="10"/>
      <c r="D109" s="10"/>
      <c r="E109" s="10"/>
      <c r="F109" s="10">
        <v>3</v>
      </c>
      <c r="G109" s="10" t="s">
        <v>75</v>
      </c>
      <c r="H109" s="10"/>
      <c r="I109" s="10"/>
      <c r="J109" s="10"/>
      <c r="K109" s="10">
        <v>3</v>
      </c>
      <c r="L109" s="10"/>
      <c r="M109" s="10"/>
      <c r="N109" s="10"/>
      <c r="O109" s="10"/>
      <c r="P109" s="27"/>
    </row>
    <row r="110" spans="1:16" ht="18" customHeight="1">
      <c r="A110" s="10">
        <v>33</v>
      </c>
      <c r="B110" s="11" t="s">
        <v>14</v>
      </c>
      <c r="C110" s="10"/>
      <c r="D110" s="10"/>
      <c r="E110" s="10"/>
      <c r="F110" s="10">
        <v>21</v>
      </c>
      <c r="G110" s="10" t="s">
        <v>75</v>
      </c>
      <c r="H110" s="10"/>
      <c r="I110" s="10"/>
      <c r="J110" s="10"/>
      <c r="K110" s="10">
        <v>19</v>
      </c>
      <c r="L110" s="10"/>
      <c r="M110" s="10"/>
      <c r="N110" s="10"/>
      <c r="O110" s="10">
        <v>2</v>
      </c>
      <c r="P110" s="27"/>
    </row>
    <row r="111" spans="1:16" ht="18" customHeight="1">
      <c r="A111" s="10">
        <v>34</v>
      </c>
      <c r="B111" s="11" t="s">
        <v>16</v>
      </c>
      <c r="C111" s="10"/>
      <c r="D111" s="10"/>
      <c r="E111" s="10"/>
      <c r="F111" s="10">
        <v>36</v>
      </c>
      <c r="G111" s="10" t="s">
        <v>45</v>
      </c>
      <c r="H111" s="10"/>
      <c r="I111" s="10"/>
      <c r="J111" s="10"/>
      <c r="K111" s="10">
        <v>28</v>
      </c>
      <c r="L111" s="10"/>
      <c r="M111" s="10"/>
      <c r="N111" s="10"/>
      <c r="O111" s="10">
        <v>8</v>
      </c>
      <c r="P111" s="27"/>
    </row>
    <row r="112" spans="1:16" ht="18" customHeight="1">
      <c r="A112" s="10">
        <v>35</v>
      </c>
      <c r="B112" s="11" t="s">
        <v>76</v>
      </c>
      <c r="C112" s="10"/>
      <c r="D112" s="10"/>
      <c r="E112" s="10"/>
      <c r="F112" s="10">
        <v>4</v>
      </c>
      <c r="G112" s="10" t="s">
        <v>78</v>
      </c>
      <c r="H112" s="10"/>
      <c r="I112" s="10"/>
      <c r="J112" s="10"/>
      <c r="K112" s="10">
        <v>1</v>
      </c>
      <c r="L112" s="10"/>
      <c r="M112" s="10"/>
      <c r="N112" s="10"/>
      <c r="O112" s="10">
        <v>3</v>
      </c>
      <c r="P112" s="28"/>
    </row>
    <row r="113" spans="1:16" ht="18" customHeight="1">
      <c r="A113" s="11"/>
      <c r="B113" s="19" t="s">
        <v>47</v>
      </c>
      <c r="C113" s="9">
        <f>SUM(C73:C112)</f>
        <v>16</v>
      </c>
      <c r="D113" s="9">
        <f>SUM(D73:D112)</f>
        <v>91</v>
      </c>
      <c r="E113" s="9">
        <f>SUM(E73:E112)</f>
        <v>276</v>
      </c>
      <c r="F113" s="9">
        <f>SUM(F73:F112)</f>
        <v>84</v>
      </c>
      <c r="G113" s="9"/>
      <c r="H113" s="9">
        <f t="shared" ref="H113:P113" si="5">SUM(H73:H112)</f>
        <v>15</v>
      </c>
      <c r="I113" s="9">
        <f t="shared" si="5"/>
        <v>57</v>
      </c>
      <c r="J113" s="9">
        <f t="shared" si="5"/>
        <v>189</v>
      </c>
      <c r="K113" s="9">
        <f t="shared" si="5"/>
        <v>68</v>
      </c>
      <c r="L113" s="9">
        <f t="shared" si="5"/>
        <v>1</v>
      </c>
      <c r="M113" s="9">
        <f t="shared" si="5"/>
        <v>34</v>
      </c>
      <c r="N113" s="9">
        <f t="shared" si="5"/>
        <v>87</v>
      </c>
      <c r="O113" s="9">
        <f t="shared" si="5"/>
        <v>16</v>
      </c>
      <c r="P113" s="25">
        <f t="shared" si="5"/>
        <v>1229.9000000000001</v>
      </c>
    </row>
    <row r="114" spans="1:16" s="8" customFormat="1" ht="23.25" customHeight="1">
      <c r="A114" s="13" t="s">
        <v>77</v>
      </c>
      <c r="B114" s="13"/>
      <c r="C114" s="3">
        <f>SUM(C113+C54+C27+C16)</f>
        <v>19</v>
      </c>
      <c r="D114" s="3">
        <f>SUM(D113+D54+D27+D16)</f>
        <v>98</v>
      </c>
      <c r="E114" s="3">
        <f>SUM(E113+E54+E27+E16)</f>
        <v>283</v>
      </c>
      <c r="F114" s="3">
        <f>SUM(F113+F54+F27+F16)</f>
        <v>90</v>
      </c>
      <c r="G114" s="3"/>
      <c r="H114" s="3">
        <f t="shared" ref="H114:P114" si="6">SUM(H113+H54+H27+H16)</f>
        <v>18</v>
      </c>
      <c r="I114" s="3">
        <f t="shared" si="6"/>
        <v>64</v>
      </c>
      <c r="J114" s="3">
        <f t="shared" si="6"/>
        <v>196</v>
      </c>
      <c r="K114" s="3">
        <f t="shared" si="6"/>
        <v>74</v>
      </c>
      <c r="L114" s="3">
        <f t="shared" si="6"/>
        <v>1</v>
      </c>
      <c r="M114" s="3">
        <f t="shared" si="6"/>
        <v>34</v>
      </c>
      <c r="N114" s="3">
        <f t="shared" si="6"/>
        <v>87</v>
      </c>
      <c r="O114" s="3">
        <f t="shared" si="6"/>
        <v>16</v>
      </c>
      <c r="P114" s="24">
        <f t="shared" si="6"/>
        <v>1341.4000000000003</v>
      </c>
    </row>
  </sheetData>
  <mergeCells count="40">
    <mergeCell ref="P13:P15"/>
    <mergeCell ref="A1:P1"/>
    <mergeCell ref="A3:P3"/>
    <mergeCell ref="A10:A11"/>
    <mergeCell ref="H10:K10"/>
    <mergeCell ref="L10:O10"/>
    <mergeCell ref="P10:P11"/>
    <mergeCell ref="B10:B11"/>
    <mergeCell ref="C10:F10"/>
    <mergeCell ref="G10:G11"/>
    <mergeCell ref="A23:A24"/>
    <mergeCell ref="H23:K23"/>
    <mergeCell ref="L23:O23"/>
    <mergeCell ref="P23:P24"/>
    <mergeCell ref="B39:B40"/>
    <mergeCell ref="C39:F39"/>
    <mergeCell ref="G39:G40"/>
    <mergeCell ref="B23:B24"/>
    <mergeCell ref="C23:F23"/>
    <mergeCell ref="G23:G24"/>
    <mergeCell ref="A31:P31"/>
    <mergeCell ref="A33:P33"/>
    <mergeCell ref="A39:A40"/>
    <mergeCell ref="H39:K39"/>
    <mergeCell ref="L39:O39"/>
    <mergeCell ref="P39:P40"/>
    <mergeCell ref="P99:P112"/>
    <mergeCell ref="A95:P95"/>
    <mergeCell ref="A97:P97"/>
    <mergeCell ref="P42:P53"/>
    <mergeCell ref="B70:B71"/>
    <mergeCell ref="C70:F70"/>
    <mergeCell ref="G70:G71"/>
    <mergeCell ref="A62:P62"/>
    <mergeCell ref="A64:P64"/>
    <mergeCell ref="A70:A71"/>
    <mergeCell ref="H70:K70"/>
    <mergeCell ref="L70:O70"/>
    <mergeCell ref="P70:P71"/>
    <mergeCell ref="P73:P93"/>
  </mergeCells>
  <printOptions horizontalCentered="1"/>
  <pageMargins left="1.23" right="0.82" top="0.49" bottom="0.47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Puia</dc:creator>
  <cp:lastModifiedBy>Puia</cp:lastModifiedBy>
  <cp:lastPrinted>2013-02-27T11:01:31Z</cp:lastPrinted>
  <dcterms:created xsi:type="dcterms:W3CDTF">2013-02-01T08:04:59Z</dcterms:created>
  <dcterms:modified xsi:type="dcterms:W3CDTF">2013-03-06T11:29:14Z</dcterms:modified>
</cp:coreProperties>
</file>